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435" yWindow="-210" windowWidth="19425" windowHeight="10965"/>
  </bookViews>
  <sheets>
    <sheet name="考核汇总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9" i="1" l="1"/>
  <c r="H7" i="1"/>
  <c r="H10" i="1"/>
  <c r="H6" i="1"/>
  <c r="H5" i="1"/>
  <c r="H11" i="1"/>
  <c r="H12" i="1"/>
  <c r="H4" i="1"/>
  <c r="I4" i="1" l="1"/>
  <c r="I6" i="1"/>
  <c r="I12" i="1"/>
  <c r="I10" i="1"/>
  <c r="I11" i="1"/>
  <c r="I7" i="1"/>
  <c r="I5" i="1"/>
  <c r="I9" i="1"/>
  <c r="I8" i="1"/>
</calcChain>
</file>

<file path=xl/sharedStrings.xml><?xml version="1.0" encoding="utf-8"?>
<sst xmlns="http://schemas.openxmlformats.org/spreadsheetml/2006/main" count="21" uniqueCount="21">
  <si>
    <t>序号</t>
  </si>
  <si>
    <t>姓名</t>
  </si>
  <si>
    <t>考核结果</t>
  </si>
  <si>
    <t>加分项E</t>
  </si>
  <si>
    <t>考核成绩</t>
  </si>
  <si>
    <t>林清水</t>
  </si>
  <si>
    <t>王志挺</t>
  </si>
  <si>
    <t>吴东东</t>
  </si>
  <si>
    <t>陈录清</t>
  </si>
  <si>
    <t>王桦炜</t>
  </si>
  <si>
    <t>戴明威</t>
  </si>
  <si>
    <t>陈敏</t>
  </si>
  <si>
    <t>王之玥</t>
  </si>
  <si>
    <t>朱雅鑫</t>
  </si>
  <si>
    <t>个人自评A（10%）</t>
    <phoneticPr fontId="4" type="noConversion"/>
  </si>
  <si>
    <t>工作量测评B(30%)</t>
    <phoneticPr fontId="4" type="noConversion"/>
  </si>
  <si>
    <t>院系测评C(30%)</t>
    <phoneticPr fontId="4" type="noConversion"/>
  </si>
  <si>
    <t>学院测评D(30%)</t>
    <phoneticPr fontId="4" type="noConversion"/>
  </si>
  <si>
    <t>湄洲湾职业技术学院2019-2020学年第二学期社区辅导员考核汇总表</t>
    <phoneticPr fontId="4" type="noConversion"/>
  </si>
  <si>
    <t>排名</t>
    <phoneticPr fontId="4" type="noConversion"/>
  </si>
  <si>
    <t>注：考核成绩=A*10%+B*30%+C*30%+D*30%+E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</si>
</sst>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2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L13" sqref="L13"/>
    </sheetView>
  </sheetViews>
  <sheetFormatPr defaultColWidth="9" defaultRowHeight="13.5" x14ac:dyDescent="0.15"/>
  <cols>
    <col min="1" max="1" width="7.75" customWidth="1"/>
    <col min="2" max="2" width="9.625" customWidth="1"/>
    <col min="3" max="3" width="18.375" style="2" customWidth="1"/>
    <col min="4" max="4" width="18.75" style="2" customWidth="1"/>
    <col min="5" max="5" width="17.875" style="2" customWidth="1"/>
    <col min="6" max="6" width="21.625" style="2" customWidth="1"/>
    <col min="7" max="7" width="15.5" customWidth="1"/>
    <col min="8" max="8" width="12.875" style="1" customWidth="1"/>
    <col min="9" max="9" width="9.875" customWidth="1"/>
  </cols>
  <sheetData>
    <row r="1" spans="1:9" ht="35.1" customHeight="1" x14ac:dyDescent="0.15">
      <c r="A1" s="19" t="s">
        <v>18</v>
      </c>
      <c r="B1" s="19"/>
      <c r="C1" s="19"/>
      <c r="D1" s="19"/>
      <c r="E1" s="19"/>
      <c r="F1" s="19"/>
      <c r="G1" s="19"/>
      <c r="H1" s="19"/>
      <c r="I1" s="19"/>
    </row>
    <row r="2" spans="1:9" ht="33" customHeight="1" x14ac:dyDescent="0.15">
      <c r="A2" s="16" t="s">
        <v>0</v>
      </c>
      <c r="B2" s="16" t="s">
        <v>1</v>
      </c>
      <c r="C2" s="13" t="s">
        <v>2</v>
      </c>
      <c r="D2" s="14"/>
      <c r="E2" s="14"/>
      <c r="F2" s="14"/>
      <c r="G2" s="14"/>
      <c r="H2" s="14"/>
      <c r="I2" s="15"/>
    </row>
    <row r="3" spans="1:9" ht="36" customHeight="1" x14ac:dyDescent="0.15">
      <c r="A3" s="17"/>
      <c r="B3" s="17"/>
      <c r="C3" s="8" t="s">
        <v>14</v>
      </c>
      <c r="D3" s="8" t="s">
        <v>15</v>
      </c>
      <c r="E3" s="8" t="s">
        <v>16</v>
      </c>
      <c r="F3" s="8" t="s">
        <v>17</v>
      </c>
      <c r="G3" s="9" t="s">
        <v>3</v>
      </c>
      <c r="H3" s="10" t="s">
        <v>4</v>
      </c>
      <c r="I3" s="8" t="s">
        <v>19</v>
      </c>
    </row>
    <row r="4" spans="1:9" ht="23.45" customHeight="1" x14ac:dyDescent="0.15">
      <c r="A4" s="11">
        <v>1</v>
      </c>
      <c r="B4" s="3" t="s">
        <v>12</v>
      </c>
      <c r="C4" s="5">
        <v>100</v>
      </c>
      <c r="D4" s="6">
        <v>96</v>
      </c>
      <c r="E4" s="6">
        <v>95.35</v>
      </c>
      <c r="F4" s="6">
        <v>92.18</v>
      </c>
      <c r="G4" s="3"/>
      <c r="H4" s="4">
        <f t="shared" ref="H4:H12" si="0">C4*0.1+D4*0.3+E4*0.3+F4*0.3+G4</f>
        <v>95.058999999999997</v>
      </c>
      <c r="I4" s="7">
        <f t="shared" ref="I4:I12" si="1">RANK(H4,$H$4:$H$12,0)</f>
        <v>1</v>
      </c>
    </row>
    <row r="5" spans="1:9" ht="23.45" customHeight="1" x14ac:dyDescent="0.15">
      <c r="A5" s="11">
        <v>2</v>
      </c>
      <c r="B5" s="3" t="s">
        <v>8</v>
      </c>
      <c r="C5" s="5">
        <v>100</v>
      </c>
      <c r="D5" s="6">
        <v>89</v>
      </c>
      <c r="E5" s="6">
        <v>95.97</v>
      </c>
      <c r="F5" s="6">
        <v>94.64</v>
      </c>
      <c r="G5" s="3">
        <v>1</v>
      </c>
      <c r="H5" s="4">
        <f t="shared" si="0"/>
        <v>94.882999999999996</v>
      </c>
      <c r="I5" s="7">
        <f t="shared" si="1"/>
        <v>2</v>
      </c>
    </row>
    <row r="6" spans="1:9" ht="23.45" customHeight="1" x14ac:dyDescent="0.15">
      <c r="A6" s="12">
        <v>3</v>
      </c>
      <c r="B6" s="3" t="s">
        <v>13</v>
      </c>
      <c r="C6" s="5">
        <v>94</v>
      </c>
      <c r="D6" s="6">
        <v>93</v>
      </c>
      <c r="E6" s="6">
        <v>95.76</v>
      </c>
      <c r="F6" s="6">
        <v>92.82</v>
      </c>
      <c r="G6" s="3">
        <v>1</v>
      </c>
      <c r="H6" s="4">
        <f t="shared" si="0"/>
        <v>94.873999999999995</v>
      </c>
      <c r="I6" s="7">
        <f t="shared" si="1"/>
        <v>3</v>
      </c>
    </row>
    <row r="7" spans="1:9" ht="23.45" customHeight="1" x14ac:dyDescent="0.15">
      <c r="A7" s="12">
        <v>4</v>
      </c>
      <c r="B7" s="3" t="s">
        <v>9</v>
      </c>
      <c r="C7" s="5">
        <v>100</v>
      </c>
      <c r="D7" s="6">
        <v>92</v>
      </c>
      <c r="E7" s="6">
        <v>95.5</v>
      </c>
      <c r="F7" s="6">
        <v>92.73</v>
      </c>
      <c r="G7" s="3"/>
      <c r="H7" s="4">
        <f t="shared" si="0"/>
        <v>94.069000000000003</v>
      </c>
      <c r="I7" s="7">
        <f t="shared" si="1"/>
        <v>4</v>
      </c>
    </row>
    <row r="8" spans="1:9" ht="23.45" customHeight="1" x14ac:dyDescent="0.15">
      <c r="A8" s="12">
        <v>5</v>
      </c>
      <c r="B8" s="3" t="s">
        <v>5</v>
      </c>
      <c r="C8" s="5">
        <v>94</v>
      </c>
      <c r="D8" s="6">
        <v>89.5</v>
      </c>
      <c r="E8" s="6">
        <v>96.62</v>
      </c>
      <c r="F8" s="6">
        <v>94.45</v>
      </c>
      <c r="G8" s="3"/>
      <c r="H8" s="4">
        <f t="shared" si="0"/>
        <v>93.570999999999998</v>
      </c>
      <c r="I8" s="7">
        <f t="shared" si="1"/>
        <v>5</v>
      </c>
    </row>
    <row r="9" spans="1:9" ht="23.45" customHeight="1" x14ac:dyDescent="0.15">
      <c r="A9" s="12">
        <v>6</v>
      </c>
      <c r="B9" s="3" t="s">
        <v>7</v>
      </c>
      <c r="C9" s="5">
        <v>100</v>
      </c>
      <c r="D9" s="6">
        <v>88.5</v>
      </c>
      <c r="E9" s="6">
        <v>95.56</v>
      </c>
      <c r="F9" s="6">
        <v>92.27</v>
      </c>
      <c r="G9" s="3"/>
      <c r="H9" s="4">
        <f t="shared" si="0"/>
        <v>92.898999999999987</v>
      </c>
      <c r="I9" s="7">
        <f t="shared" si="1"/>
        <v>6</v>
      </c>
    </row>
    <row r="10" spans="1:9" ht="23.45" customHeight="1" x14ac:dyDescent="0.15">
      <c r="A10" s="12">
        <v>7</v>
      </c>
      <c r="B10" s="3" t="s">
        <v>10</v>
      </c>
      <c r="C10" s="6">
        <v>98</v>
      </c>
      <c r="D10" s="6">
        <v>86</v>
      </c>
      <c r="E10" s="6">
        <v>95.24</v>
      </c>
      <c r="F10" s="6">
        <v>93.09</v>
      </c>
      <c r="G10" s="3"/>
      <c r="H10" s="4">
        <f t="shared" si="0"/>
        <v>92.09899999999999</v>
      </c>
      <c r="I10" s="7">
        <f t="shared" si="1"/>
        <v>7</v>
      </c>
    </row>
    <row r="11" spans="1:9" ht="23.45" customHeight="1" x14ac:dyDescent="0.15">
      <c r="A11" s="12">
        <v>8</v>
      </c>
      <c r="B11" s="3" t="s">
        <v>6</v>
      </c>
      <c r="C11" s="6">
        <v>100</v>
      </c>
      <c r="D11" s="6">
        <v>84</v>
      </c>
      <c r="E11" s="6">
        <v>96.26</v>
      </c>
      <c r="F11" s="6">
        <v>92.73</v>
      </c>
      <c r="G11" s="3"/>
      <c r="H11" s="4">
        <f t="shared" si="0"/>
        <v>91.897000000000006</v>
      </c>
      <c r="I11" s="7">
        <f t="shared" si="1"/>
        <v>8</v>
      </c>
    </row>
    <row r="12" spans="1:9" ht="23.45" customHeight="1" x14ac:dyDescent="0.15">
      <c r="A12" s="12">
        <v>9</v>
      </c>
      <c r="B12" s="3" t="s">
        <v>11</v>
      </c>
      <c r="C12" s="6">
        <v>100</v>
      </c>
      <c r="D12" s="6">
        <v>83.5</v>
      </c>
      <c r="E12" s="6">
        <v>95.35</v>
      </c>
      <c r="F12" s="6">
        <v>91.64</v>
      </c>
      <c r="G12" s="3"/>
      <c r="H12" s="4">
        <f t="shared" si="0"/>
        <v>91.146999999999991</v>
      </c>
      <c r="I12" s="7">
        <f t="shared" si="1"/>
        <v>9</v>
      </c>
    </row>
    <row r="13" spans="1:9" ht="35.1" customHeight="1" x14ac:dyDescent="0.15">
      <c r="A13" s="18" t="s">
        <v>20</v>
      </c>
      <c r="B13" s="18"/>
      <c r="C13" s="18"/>
      <c r="D13" s="18"/>
      <c r="E13" s="18"/>
      <c r="F13" s="18"/>
      <c r="G13" s="18"/>
      <c r="H13" s="18"/>
      <c r="I13" s="18"/>
    </row>
  </sheetData>
  <mergeCells count="5">
    <mergeCell ref="C2:I2"/>
    <mergeCell ref="A2:A3"/>
    <mergeCell ref="B2:B3"/>
    <mergeCell ref="A13:I13"/>
    <mergeCell ref="A1:I1"/>
  </mergeCells>
  <phoneticPr fontId="4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003</cp:lastModifiedBy>
  <cp:lastPrinted>2020-07-20T07:29:11Z</cp:lastPrinted>
  <dcterms:created xsi:type="dcterms:W3CDTF">2018-02-27T11:14:00Z</dcterms:created>
  <dcterms:modified xsi:type="dcterms:W3CDTF">2020-07-22T08:24:29Z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ubyTemplateID" linkTarget="0">
    <vt:lpwstr>11</vt:lpwstr>
  </property>
</Properties>
</file>