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240" yWindow="15" windowWidth="19425" windowHeight="10365"/>
  </bookViews>
  <sheets>
    <sheet name="汇总表" sheetId="1" r:id="rId1"/>
  </sheets>
  <definedNames>
    <definedName name="_xlnm.Print_Titles" localSheetId="0">汇总表!$1:$3</definedName>
  </definedNames>
  <calcPr calcId="144525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6" i="1" l="1"/>
  <c r="I20" i="1" l="1"/>
  <c r="I18" i="1"/>
  <c r="I10" i="1"/>
  <c r="I26" i="1"/>
  <c r="I14" i="1"/>
  <c r="I21" i="1"/>
  <c r="I24" i="1"/>
  <c r="I36" i="1"/>
  <c r="I29" i="1"/>
  <c r="I5" i="1"/>
  <c r="I15" i="1"/>
  <c r="I30" i="1"/>
  <c r="I27" i="1"/>
  <c r="I12" i="1"/>
  <c r="I25" i="1"/>
  <c r="I35" i="1"/>
  <c r="I23" i="1"/>
  <c r="I8" i="1"/>
  <c r="I4" i="1"/>
  <c r="I7" i="1"/>
  <c r="I11" i="1"/>
  <c r="I6" i="1"/>
  <c r="I9" i="1"/>
  <c r="I13" i="1"/>
  <c r="I37" i="1"/>
  <c r="I17" i="1"/>
  <c r="I31" i="1"/>
  <c r="I28" i="1"/>
  <c r="I34" i="1"/>
  <c r="I19" i="1"/>
  <c r="I22" i="1"/>
  <c r="I32" i="1"/>
  <c r="I33" i="1"/>
  <c r="J10" i="1" l="1"/>
  <c r="J33" i="1"/>
  <c r="J34" i="1"/>
  <c r="J20" i="1"/>
  <c r="J37" i="1"/>
  <c r="J23" i="1"/>
  <c r="J27" i="1"/>
  <c r="J29" i="1"/>
  <c r="J14" i="1"/>
  <c r="J32" i="1"/>
  <c r="J28" i="1"/>
  <c r="J13" i="1"/>
  <c r="J7" i="1"/>
  <c r="J35" i="1"/>
  <c r="J30" i="1"/>
  <c r="J36" i="1"/>
  <c r="J26" i="1"/>
  <c r="J11" i="1"/>
  <c r="J22" i="1"/>
  <c r="J31" i="1"/>
  <c r="J9" i="1"/>
  <c r="J4" i="1"/>
  <c r="J25" i="1"/>
  <c r="J15" i="1"/>
  <c r="J24" i="1"/>
  <c r="J19" i="1"/>
  <c r="J17" i="1"/>
  <c r="J6" i="1"/>
  <c r="J8" i="1"/>
  <c r="J12" i="1"/>
  <c r="J5" i="1"/>
  <c r="J21" i="1"/>
  <c r="J18" i="1"/>
  <c r="J16" i="1"/>
</calcChain>
</file>

<file path=xl/sharedStrings.xml><?xml version="1.0" encoding="utf-8"?>
<sst xmlns="http://schemas.openxmlformats.org/spreadsheetml/2006/main" count="81" uniqueCount="75">
  <si>
    <t>序号</t>
  </si>
  <si>
    <t>院系</t>
  </si>
  <si>
    <t>辅导员</t>
  </si>
  <si>
    <t>月度考核分A
（40%）</t>
    <phoneticPr fontId="1" type="noConversion"/>
  </si>
  <si>
    <t>学生评议分B
（30%）</t>
    <phoneticPr fontId="1" type="noConversion"/>
  </si>
  <si>
    <t>工艺美术学院</t>
    <phoneticPr fontId="1" type="noConversion"/>
  </si>
  <si>
    <t>王詹芳</t>
    <phoneticPr fontId="1" type="noConversion"/>
  </si>
  <si>
    <t>自动化工程系</t>
    <phoneticPr fontId="1" type="noConversion"/>
  </si>
  <si>
    <t>自动化工程系</t>
    <phoneticPr fontId="1" type="noConversion"/>
  </si>
  <si>
    <t>朱长山</t>
    <phoneticPr fontId="1" type="noConversion"/>
  </si>
  <si>
    <t>自动化工程系</t>
    <phoneticPr fontId="1" type="noConversion"/>
  </si>
  <si>
    <t>陈静宜</t>
    <phoneticPr fontId="1" type="noConversion"/>
  </si>
  <si>
    <t>工商管理系</t>
    <phoneticPr fontId="1" type="noConversion"/>
  </si>
  <si>
    <t>工商管理系</t>
    <phoneticPr fontId="1" type="noConversion"/>
  </si>
  <si>
    <t>俞婉铮</t>
    <phoneticPr fontId="1" type="noConversion"/>
  </si>
  <si>
    <t>工商管理系</t>
    <phoneticPr fontId="1" type="noConversion"/>
  </si>
  <si>
    <t>刘忠德</t>
    <phoneticPr fontId="1" type="noConversion"/>
  </si>
  <si>
    <t>工商管理系</t>
    <phoneticPr fontId="1" type="noConversion"/>
  </si>
  <si>
    <t>谢益晶</t>
    <phoneticPr fontId="1" type="noConversion"/>
  </si>
  <si>
    <t>化学工程系</t>
    <phoneticPr fontId="1" type="noConversion"/>
  </si>
  <si>
    <t>罗茂林</t>
    <phoneticPr fontId="1" type="noConversion"/>
  </si>
  <si>
    <t>化学工程系</t>
    <phoneticPr fontId="1" type="noConversion"/>
  </si>
  <si>
    <t>医学院</t>
    <phoneticPr fontId="1" type="noConversion"/>
  </si>
  <si>
    <t>医学院</t>
    <phoneticPr fontId="1" type="noConversion"/>
  </si>
  <si>
    <t>张小燕</t>
    <phoneticPr fontId="1" type="noConversion"/>
  </si>
  <si>
    <t>医学院</t>
    <phoneticPr fontId="1" type="noConversion"/>
  </si>
  <si>
    <t>严溢涵</t>
    <phoneticPr fontId="1" type="noConversion"/>
  </si>
  <si>
    <t>医学院</t>
    <phoneticPr fontId="1" type="noConversion"/>
  </si>
  <si>
    <t>医学院</t>
    <phoneticPr fontId="1" type="noConversion"/>
  </si>
  <si>
    <t>朱晴</t>
    <phoneticPr fontId="1" type="noConversion"/>
  </si>
  <si>
    <t>医学院</t>
    <phoneticPr fontId="1" type="noConversion"/>
  </si>
  <si>
    <t>朱杰</t>
    <phoneticPr fontId="1" type="noConversion"/>
  </si>
  <si>
    <t>信息工程系</t>
    <phoneticPr fontId="1" type="noConversion"/>
  </si>
  <si>
    <t>徐龙静</t>
    <phoneticPr fontId="1" type="noConversion"/>
  </si>
  <si>
    <t>信息工程系</t>
    <phoneticPr fontId="1" type="noConversion"/>
  </si>
  <si>
    <t>黄琳</t>
    <phoneticPr fontId="1" type="noConversion"/>
  </si>
  <si>
    <t>信息工程系</t>
    <phoneticPr fontId="1" type="noConversion"/>
  </si>
  <si>
    <t>陈荔敏</t>
    <phoneticPr fontId="1" type="noConversion"/>
  </si>
  <si>
    <t>信息工程系</t>
    <phoneticPr fontId="1" type="noConversion"/>
  </si>
  <si>
    <t>郭雨晨</t>
    <phoneticPr fontId="1" type="noConversion"/>
  </si>
  <si>
    <t>信息工程系</t>
    <phoneticPr fontId="1" type="noConversion"/>
  </si>
  <si>
    <t>辛志诚</t>
    <phoneticPr fontId="1" type="noConversion"/>
  </si>
  <si>
    <t>学前教育系</t>
    <phoneticPr fontId="1" type="noConversion"/>
  </si>
  <si>
    <t>李舒婷</t>
    <phoneticPr fontId="1" type="noConversion"/>
  </si>
  <si>
    <t>学前教育系</t>
    <phoneticPr fontId="1" type="noConversion"/>
  </si>
  <si>
    <t>张楠</t>
    <phoneticPr fontId="1" type="noConversion"/>
  </si>
  <si>
    <t>软件学院</t>
    <phoneticPr fontId="1" type="noConversion"/>
  </si>
  <si>
    <t>林丽英</t>
    <phoneticPr fontId="1" type="noConversion"/>
  </si>
  <si>
    <t>软件学院</t>
    <phoneticPr fontId="1" type="noConversion"/>
  </si>
  <si>
    <t>陈协恩</t>
    <phoneticPr fontId="1" type="noConversion"/>
  </si>
  <si>
    <t>注：考核成绩=A*40%+B*30%+C*15%+D*15%+E</t>
    <phoneticPr fontId="1" type="noConversion"/>
  </si>
  <si>
    <r>
      <t>（</t>
    </r>
    <r>
      <rPr>
        <sz val="11"/>
        <color theme="1"/>
        <rFont val="等线"/>
        <family val="2"/>
        <charset val="134"/>
        <scheme val="minor"/>
      </rPr>
      <t>2019 -</t>
    </r>
    <r>
      <rPr>
        <sz val="11"/>
        <color theme="1"/>
        <rFont val="等线"/>
        <family val="2"/>
        <charset val="134"/>
        <scheme val="minor"/>
      </rPr>
      <t>2020</t>
    </r>
    <r>
      <rPr>
        <sz val="11"/>
        <color theme="1"/>
        <rFont val="等线"/>
        <family val="2"/>
        <charset val="134"/>
        <scheme val="minor"/>
      </rPr>
      <t>学年第</t>
    </r>
    <r>
      <rPr>
        <sz val="11"/>
        <color theme="1"/>
        <rFont val="等线"/>
        <family val="2"/>
        <charset val="134"/>
        <scheme val="minor"/>
      </rPr>
      <t>二</t>
    </r>
    <r>
      <rPr>
        <sz val="11"/>
        <color theme="1"/>
        <rFont val="等线"/>
        <family val="2"/>
        <charset val="134"/>
        <scheme val="minor"/>
      </rPr>
      <t>学期）</t>
    </r>
    <phoneticPr fontId="1" type="noConversion"/>
  </si>
  <si>
    <t>院系考核分C
（15%）</t>
    <phoneticPr fontId="1" type="noConversion"/>
  </si>
  <si>
    <t>学工工作考核分D
（15%）</t>
    <phoneticPr fontId="1" type="noConversion"/>
  </si>
  <si>
    <t>职业能力加分E</t>
    <phoneticPr fontId="1" type="noConversion"/>
  </si>
  <si>
    <t>总分</t>
    <phoneticPr fontId="1" type="noConversion"/>
  </si>
  <si>
    <t>排名</t>
    <phoneticPr fontId="1" type="noConversion"/>
  </si>
  <si>
    <t>机械工程系</t>
    <phoneticPr fontId="1" type="noConversion"/>
  </si>
  <si>
    <t>邱淑娇</t>
    <phoneticPr fontId="1" type="noConversion"/>
  </si>
  <si>
    <t>曾嘉靖</t>
    <phoneticPr fontId="1" type="noConversion"/>
  </si>
  <si>
    <t>建筑工程系</t>
    <phoneticPr fontId="1" type="noConversion"/>
  </si>
  <si>
    <t>陈辰君</t>
    <phoneticPr fontId="1" type="noConversion"/>
  </si>
  <si>
    <t>李林霞</t>
    <phoneticPr fontId="1" type="noConversion"/>
  </si>
  <si>
    <t>范健健</t>
    <phoneticPr fontId="1" type="noConversion"/>
  </si>
  <si>
    <t>工艺美术学院</t>
    <phoneticPr fontId="1" type="noConversion"/>
  </si>
  <si>
    <t>林静芳</t>
    <phoneticPr fontId="1" type="noConversion"/>
  </si>
  <si>
    <t>李小英</t>
    <phoneticPr fontId="1" type="noConversion"/>
  </si>
  <si>
    <t>林伟民</t>
    <phoneticPr fontId="1" type="noConversion"/>
  </si>
  <si>
    <t>余丽兰</t>
    <phoneticPr fontId="1" type="noConversion"/>
  </si>
  <si>
    <t>黄丽丽</t>
    <phoneticPr fontId="1" type="noConversion"/>
  </si>
  <si>
    <t>廖泽楠</t>
    <phoneticPr fontId="1" type="noConversion"/>
  </si>
  <si>
    <t>张艳君</t>
    <phoneticPr fontId="1" type="noConversion"/>
  </si>
  <si>
    <t>陈佳勇</t>
    <phoneticPr fontId="1" type="noConversion"/>
  </si>
  <si>
    <t>湄洲湾职业技术学院辅导员工作考核汇总表</t>
    <phoneticPr fontId="1" type="noConversion"/>
  </si>
  <si>
    <t>朱菡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</si>
</sst>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;[Red]0.00"/>
  </numFmts>
  <fonts count="8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000000"/>
      <name val="仿宋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1"/>
      <color rgb="FF000000"/>
      <name val="仿宋"/>
      <family val="3"/>
      <charset val="134"/>
    </font>
    <font>
      <sz val="11"/>
      <color theme="1"/>
      <name val="仿宋"/>
      <family val="3"/>
      <charset val="134"/>
    </font>
    <font>
      <b/>
      <sz val="20"/>
      <color rgb="FF000000"/>
      <name val="宋体"/>
      <family val="3"/>
      <charset val="134"/>
    </font>
    <font>
      <sz val="20"/>
      <color theme="1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workbookViewId="0">
      <selection activeCell="P16" sqref="P16"/>
    </sheetView>
  </sheetViews>
  <sheetFormatPr defaultRowHeight="13.5"/>
  <cols>
    <col min="1" max="1" width="5.75" style="1" customWidth="1"/>
    <col min="2" max="2" width="15.5" customWidth="1"/>
    <col min="3" max="3" width="8.625" customWidth="1"/>
    <col min="4" max="4" width="15" style="3" customWidth="1"/>
    <col min="5" max="5" width="14.125" style="3" customWidth="1"/>
    <col min="6" max="6" width="13.75" style="3" customWidth="1"/>
    <col min="7" max="7" width="17.625" customWidth="1"/>
    <col min="8" max="8" width="15.625" customWidth="1"/>
    <col min="9" max="9" width="11.375" style="15" customWidth="1"/>
    <col min="10" max="10" width="8.125" style="2" customWidth="1"/>
  </cols>
  <sheetData>
    <row r="1" spans="1:10" ht="36" customHeight="1">
      <c r="A1" s="17" t="s">
        <v>73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7.25" customHeight="1">
      <c r="A2" s="19" t="s">
        <v>51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52</v>
      </c>
      <c r="G3" s="4" t="s">
        <v>53</v>
      </c>
      <c r="H3" s="4" t="s">
        <v>54</v>
      </c>
      <c r="I3" s="12" t="s">
        <v>55</v>
      </c>
      <c r="J3" s="10" t="s">
        <v>56</v>
      </c>
    </row>
    <row r="4" spans="1:10" s="2" customFormat="1" ht="20.100000000000001" customHeight="1">
      <c r="A4" s="5">
        <v>1</v>
      </c>
      <c r="B4" s="5" t="s">
        <v>22</v>
      </c>
      <c r="C4" s="5" t="s">
        <v>68</v>
      </c>
      <c r="D4" s="6">
        <v>97.7</v>
      </c>
      <c r="E4" s="6">
        <v>98</v>
      </c>
      <c r="F4" s="6">
        <v>98</v>
      </c>
      <c r="G4" s="6">
        <v>90.7</v>
      </c>
      <c r="H4" s="6">
        <v>3</v>
      </c>
      <c r="I4" s="14">
        <f t="shared" ref="I4:I37" si="0">D4*0.4+E4*0.3+F4*0.15+G4*0.15+H4</f>
        <v>99.785000000000011</v>
      </c>
      <c r="J4" s="9">
        <f t="shared" ref="J4:J37" si="1">RANK(I4,$I$4:$I$37,0)</f>
        <v>1</v>
      </c>
    </row>
    <row r="5" spans="1:10" ht="20.100000000000001" customHeight="1">
      <c r="A5" s="9">
        <v>2</v>
      </c>
      <c r="B5" s="9" t="s">
        <v>7</v>
      </c>
      <c r="C5" s="9" t="s">
        <v>69</v>
      </c>
      <c r="D5" s="9">
        <v>95</v>
      </c>
      <c r="E5" s="9">
        <v>99.65</v>
      </c>
      <c r="F5" s="9">
        <v>95</v>
      </c>
      <c r="G5" s="9">
        <v>75.650000000000006</v>
      </c>
      <c r="H5" s="9">
        <v>6</v>
      </c>
      <c r="I5" s="13">
        <f t="shared" si="0"/>
        <v>99.492499999999993</v>
      </c>
      <c r="J5" s="9">
        <f t="shared" si="1"/>
        <v>2</v>
      </c>
    </row>
    <row r="6" spans="1:10" ht="20.100000000000001" customHeight="1">
      <c r="A6" s="5">
        <v>3</v>
      </c>
      <c r="B6" s="9" t="s">
        <v>27</v>
      </c>
      <c r="C6" s="9" t="s">
        <v>72</v>
      </c>
      <c r="D6" s="8">
        <v>97.8</v>
      </c>
      <c r="E6" s="8">
        <v>99.53</v>
      </c>
      <c r="F6" s="8">
        <v>98</v>
      </c>
      <c r="G6" s="8">
        <v>90.7</v>
      </c>
      <c r="H6" s="8">
        <v>1</v>
      </c>
      <c r="I6" s="13">
        <f t="shared" si="0"/>
        <v>98.284000000000006</v>
      </c>
      <c r="J6" s="9">
        <f t="shared" si="1"/>
        <v>3</v>
      </c>
    </row>
    <row r="7" spans="1:10" ht="20.100000000000001" customHeight="1">
      <c r="A7" s="5">
        <v>4</v>
      </c>
      <c r="B7" s="5" t="s">
        <v>23</v>
      </c>
      <c r="C7" s="5" t="s">
        <v>24</v>
      </c>
      <c r="D7" s="6">
        <v>96.67</v>
      </c>
      <c r="E7" s="6">
        <v>99.69</v>
      </c>
      <c r="F7" s="6">
        <v>96</v>
      </c>
      <c r="G7" s="6">
        <v>90.7</v>
      </c>
      <c r="H7" s="6">
        <v>1</v>
      </c>
      <c r="I7" s="14">
        <f t="shared" si="0"/>
        <v>97.58</v>
      </c>
      <c r="J7" s="9">
        <f t="shared" si="1"/>
        <v>4</v>
      </c>
    </row>
    <row r="8" spans="1:10" ht="20.100000000000001" customHeight="1">
      <c r="A8" s="9">
        <v>5</v>
      </c>
      <c r="B8" s="9" t="s">
        <v>21</v>
      </c>
      <c r="C8" s="9" t="s">
        <v>71</v>
      </c>
      <c r="D8" s="8">
        <v>98</v>
      </c>
      <c r="E8" s="8">
        <v>100</v>
      </c>
      <c r="F8" s="8">
        <v>98</v>
      </c>
      <c r="G8" s="8">
        <v>82.55</v>
      </c>
      <c r="H8" s="8">
        <v>1</v>
      </c>
      <c r="I8" s="13">
        <f t="shared" si="0"/>
        <v>97.282499999999999</v>
      </c>
      <c r="J8" s="9">
        <f t="shared" si="1"/>
        <v>5</v>
      </c>
    </row>
    <row r="9" spans="1:10" ht="20.100000000000001" customHeight="1">
      <c r="A9" s="5">
        <v>6</v>
      </c>
      <c r="B9" s="5" t="s">
        <v>28</v>
      </c>
      <c r="C9" s="5" t="s">
        <v>29</v>
      </c>
      <c r="D9" s="6">
        <v>97.83</v>
      </c>
      <c r="E9" s="6">
        <v>99.01</v>
      </c>
      <c r="F9" s="6">
        <v>98</v>
      </c>
      <c r="G9" s="6">
        <v>90.7</v>
      </c>
      <c r="H9" s="6">
        <v>0</v>
      </c>
      <c r="I9" s="14">
        <f t="shared" si="0"/>
        <v>97.140000000000015</v>
      </c>
      <c r="J9" s="9">
        <f t="shared" si="1"/>
        <v>6</v>
      </c>
    </row>
    <row r="10" spans="1:10" s="2" customFormat="1" ht="20.100000000000001" customHeight="1">
      <c r="A10" s="5">
        <v>7</v>
      </c>
      <c r="B10" s="5" t="s">
        <v>60</v>
      </c>
      <c r="C10" s="5" t="s">
        <v>61</v>
      </c>
      <c r="D10" s="5">
        <v>98</v>
      </c>
      <c r="E10" s="5">
        <v>99.02</v>
      </c>
      <c r="F10" s="5">
        <v>98</v>
      </c>
      <c r="G10" s="5">
        <v>76.5</v>
      </c>
      <c r="H10" s="5">
        <v>2</v>
      </c>
      <c r="I10" s="14">
        <f t="shared" si="0"/>
        <v>97.081000000000003</v>
      </c>
      <c r="J10" s="9">
        <f t="shared" si="1"/>
        <v>7</v>
      </c>
    </row>
    <row r="11" spans="1:10" ht="20.100000000000001" customHeight="1">
      <c r="A11" s="9">
        <v>8</v>
      </c>
      <c r="B11" s="5" t="s">
        <v>25</v>
      </c>
      <c r="C11" s="5" t="s">
        <v>26</v>
      </c>
      <c r="D11" s="8">
        <v>97.49</v>
      </c>
      <c r="E11" s="6">
        <v>97.46</v>
      </c>
      <c r="F11" s="6">
        <v>98</v>
      </c>
      <c r="G11" s="6">
        <v>90.7</v>
      </c>
      <c r="H11" s="6">
        <v>0</v>
      </c>
      <c r="I11" s="14">
        <f t="shared" si="0"/>
        <v>96.539000000000001</v>
      </c>
      <c r="J11" s="9">
        <f t="shared" si="1"/>
        <v>8</v>
      </c>
    </row>
    <row r="12" spans="1:10" ht="20.100000000000001" customHeight="1">
      <c r="A12" s="5">
        <v>9</v>
      </c>
      <c r="B12" s="5" t="s">
        <v>13</v>
      </c>
      <c r="C12" s="5" t="s">
        <v>14</v>
      </c>
      <c r="D12" s="5">
        <v>94</v>
      </c>
      <c r="E12" s="5">
        <v>97.5</v>
      </c>
      <c r="F12" s="5">
        <v>94</v>
      </c>
      <c r="G12" s="5">
        <v>82.45</v>
      </c>
      <c r="H12" s="5">
        <v>3</v>
      </c>
      <c r="I12" s="14">
        <f t="shared" si="0"/>
        <v>96.317499999999995</v>
      </c>
      <c r="J12" s="9">
        <f t="shared" si="1"/>
        <v>9</v>
      </c>
    </row>
    <row r="13" spans="1:10" ht="20.100000000000001" customHeight="1">
      <c r="A13" s="5">
        <v>10</v>
      </c>
      <c r="B13" s="5" t="s">
        <v>30</v>
      </c>
      <c r="C13" s="5" t="s">
        <v>31</v>
      </c>
      <c r="D13" s="6">
        <v>95.83</v>
      </c>
      <c r="E13" s="6">
        <v>98.69</v>
      </c>
      <c r="F13" s="6">
        <v>96</v>
      </c>
      <c r="G13" s="6">
        <v>90.7</v>
      </c>
      <c r="H13" s="6">
        <v>0</v>
      </c>
      <c r="I13" s="14">
        <f t="shared" si="0"/>
        <v>95.944000000000003</v>
      </c>
      <c r="J13" s="9">
        <f t="shared" si="1"/>
        <v>10</v>
      </c>
    </row>
    <row r="14" spans="1:10" s="2" customFormat="1" ht="20.100000000000001" customHeight="1">
      <c r="A14" s="9">
        <v>11</v>
      </c>
      <c r="B14" s="5" t="s">
        <v>60</v>
      </c>
      <c r="C14" s="5" t="s">
        <v>63</v>
      </c>
      <c r="D14" s="5">
        <v>95</v>
      </c>
      <c r="E14" s="5">
        <v>99.92</v>
      </c>
      <c r="F14" s="5">
        <v>95</v>
      </c>
      <c r="G14" s="5">
        <v>76.5</v>
      </c>
      <c r="H14" s="5">
        <v>2</v>
      </c>
      <c r="I14" s="14">
        <f t="shared" si="0"/>
        <v>95.700999999999993</v>
      </c>
      <c r="J14" s="9">
        <f t="shared" si="1"/>
        <v>11</v>
      </c>
    </row>
    <row r="15" spans="1:10" s="2" customFormat="1" ht="20.100000000000001" customHeight="1">
      <c r="A15" s="5">
        <v>12</v>
      </c>
      <c r="B15" s="9" t="s">
        <v>8</v>
      </c>
      <c r="C15" s="9" t="s">
        <v>9</v>
      </c>
      <c r="D15" s="9">
        <v>93</v>
      </c>
      <c r="E15" s="9">
        <v>98.95</v>
      </c>
      <c r="F15" s="9">
        <v>93</v>
      </c>
      <c r="G15" s="9">
        <v>75.650000000000006</v>
      </c>
      <c r="H15" s="9">
        <v>3</v>
      </c>
      <c r="I15" s="13">
        <f t="shared" si="0"/>
        <v>95.182500000000005</v>
      </c>
      <c r="J15" s="9">
        <f t="shared" si="1"/>
        <v>12</v>
      </c>
    </row>
    <row r="16" spans="1:10" ht="20.100000000000001" customHeight="1">
      <c r="A16" s="5">
        <v>13</v>
      </c>
      <c r="B16" s="9" t="s">
        <v>57</v>
      </c>
      <c r="C16" s="9" t="s">
        <v>58</v>
      </c>
      <c r="D16" s="9">
        <v>97</v>
      </c>
      <c r="E16" s="9">
        <v>99.28</v>
      </c>
      <c r="F16" s="9">
        <v>97</v>
      </c>
      <c r="G16" s="9">
        <v>73.099999999999994</v>
      </c>
      <c r="H16" s="9">
        <v>1</v>
      </c>
      <c r="I16" s="13">
        <f t="shared" si="0"/>
        <v>95.099000000000004</v>
      </c>
      <c r="J16" s="9">
        <f t="shared" si="1"/>
        <v>13</v>
      </c>
    </row>
    <row r="17" spans="1:10" s="2" customFormat="1" ht="20.100000000000001" customHeight="1">
      <c r="A17" s="9">
        <v>14</v>
      </c>
      <c r="B17" s="5" t="s">
        <v>34</v>
      </c>
      <c r="C17" s="5" t="s">
        <v>35</v>
      </c>
      <c r="D17" s="6">
        <v>94</v>
      </c>
      <c r="E17" s="6">
        <v>93</v>
      </c>
      <c r="F17" s="6">
        <v>93</v>
      </c>
      <c r="G17" s="6">
        <v>77.25</v>
      </c>
      <c r="H17" s="6">
        <v>4</v>
      </c>
      <c r="I17" s="14">
        <f t="shared" si="0"/>
        <v>95.037500000000009</v>
      </c>
      <c r="J17" s="9">
        <f t="shared" si="1"/>
        <v>14</v>
      </c>
    </row>
    <row r="18" spans="1:10" ht="20.100000000000001" customHeight="1">
      <c r="A18" s="5">
        <v>15</v>
      </c>
      <c r="B18" s="5" t="s">
        <v>57</v>
      </c>
      <c r="C18" s="5" t="s">
        <v>74</v>
      </c>
      <c r="D18" s="5">
        <v>97</v>
      </c>
      <c r="E18" s="5">
        <v>99.45</v>
      </c>
      <c r="F18" s="5">
        <v>96</v>
      </c>
      <c r="G18" s="5">
        <v>73.099999999999994</v>
      </c>
      <c r="H18" s="5">
        <v>1</v>
      </c>
      <c r="I18" s="14">
        <f t="shared" si="0"/>
        <v>95</v>
      </c>
      <c r="J18" s="9">
        <f t="shared" si="1"/>
        <v>15</v>
      </c>
    </row>
    <row r="19" spans="1:10" ht="20.100000000000001" customHeight="1">
      <c r="A19" s="5">
        <v>16</v>
      </c>
      <c r="B19" s="5" t="s">
        <v>42</v>
      </c>
      <c r="C19" s="5" t="s">
        <v>43</v>
      </c>
      <c r="D19" s="6">
        <v>98.8</v>
      </c>
      <c r="E19" s="6">
        <v>96.1</v>
      </c>
      <c r="F19" s="6">
        <v>99</v>
      </c>
      <c r="G19" s="6">
        <v>71.849999999999994</v>
      </c>
      <c r="H19" s="6">
        <v>0</v>
      </c>
      <c r="I19" s="14">
        <f t="shared" si="0"/>
        <v>93.977499999999992</v>
      </c>
      <c r="J19" s="9">
        <f t="shared" si="1"/>
        <v>16</v>
      </c>
    </row>
    <row r="20" spans="1:10" ht="20.100000000000001" customHeight="1">
      <c r="A20" s="9">
        <v>17</v>
      </c>
      <c r="B20" s="5" t="s">
        <v>57</v>
      </c>
      <c r="C20" s="5" t="s">
        <v>59</v>
      </c>
      <c r="D20" s="5">
        <v>97</v>
      </c>
      <c r="E20" s="5">
        <v>96</v>
      </c>
      <c r="F20" s="5">
        <v>96</v>
      </c>
      <c r="G20" s="5">
        <v>73.099999999999994</v>
      </c>
      <c r="H20" s="5">
        <v>1</v>
      </c>
      <c r="I20" s="14">
        <f t="shared" si="0"/>
        <v>93.965000000000003</v>
      </c>
      <c r="J20" s="9">
        <f t="shared" si="1"/>
        <v>17</v>
      </c>
    </row>
    <row r="21" spans="1:10" ht="20.100000000000001" customHeight="1">
      <c r="A21" s="5">
        <v>18</v>
      </c>
      <c r="B21" s="9" t="s">
        <v>64</v>
      </c>
      <c r="C21" s="9" t="s">
        <v>70</v>
      </c>
      <c r="D21" s="9">
        <v>92</v>
      </c>
      <c r="E21" s="9">
        <v>100</v>
      </c>
      <c r="F21" s="9">
        <v>92</v>
      </c>
      <c r="G21" s="9">
        <v>75.599999999999994</v>
      </c>
      <c r="H21" s="9">
        <v>2</v>
      </c>
      <c r="I21" s="13">
        <f t="shared" si="0"/>
        <v>93.940000000000012</v>
      </c>
      <c r="J21" s="9">
        <f t="shared" si="1"/>
        <v>18</v>
      </c>
    </row>
    <row r="22" spans="1:10" s="2" customFormat="1" ht="20.100000000000001" customHeight="1">
      <c r="A22" s="5">
        <v>19</v>
      </c>
      <c r="B22" s="5" t="s">
        <v>44</v>
      </c>
      <c r="C22" s="5" t="s">
        <v>45</v>
      </c>
      <c r="D22" s="6">
        <v>98.7</v>
      </c>
      <c r="E22" s="6">
        <v>94.35</v>
      </c>
      <c r="F22" s="6">
        <v>98</v>
      </c>
      <c r="G22" s="6">
        <v>71.849999999999994</v>
      </c>
      <c r="H22" s="6">
        <v>0</v>
      </c>
      <c r="I22" s="14">
        <f t="shared" si="0"/>
        <v>93.262500000000003</v>
      </c>
      <c r="J22" s="9">
        <f t="shared" si="1"/>
        <v>19</v>
      </c>
    </row>
    <row r="23" spans="1:10" ht="20.100000000000001" customHeight="1">
      <c r="A23" s="9">
        <v>20</v>
      </c>
      <c r="B23" s="5" t="s">
        <v>19</v>
      </c>
      <c r="C23" s="5" t="s">
        <v>20</v>
      </c>
      <c r="D23" s="6">
        <v>95</v>
      </c>
      <c r="E23" s="6">
        <v>95.24</v>
      </c>
      <c r="F23" s="6">
        <v>95</v>
      </c>
      <c r="G23" s="6">
        <v>82.55</v>
      </c>
      <c r="H23" s="6">
        <v>0</v>
      </c>
      <c r="I23" s="14">
        <f t="shared" si="0"/>
        <v>93.204499999999996</v>
      </c>
      <c r="J23" s="9">
        <f t="shared" si="1"/>
        <v>20</v>
      </c>
    </row>
    <row r="24" spans="1:10" ht="20.100000000000001" customHeight="1">
      <c r="A24" s="5">
        <v>21</v>
      </c>
      <c r="B24" s="5" t="s">
        <v>64</v>
      </c>
      <c r="C24" s="5" t="s">
        <v>65</v>
      </c>
      <c r="D24" s="5">
        <v>92</v>
      </c>
      <c r="E24" s="5">
        <v>98.58</v>
      </c>
      <c r="F24" s="5">
        <v>92</v>
      </c>
      <c r="G24" s="5">
        <v>75.599999999999994</v>
      </c>
      <c r="H24" s="5">
        <v>1</v>
      </c>
      <c r="I24" s="14">
        <f t="shared" si="0"/>
        <v>92.513999999999996</v>
      </c>
      <c r="J24" s="9">
        <f t="shared" si="1"/>
        <v>21</v>
      </c>
    </row>
    <row r="25" spans="1:10" ht="20.100000000000001" customHeight="1">
      <c r="A25" s="5">
        <v>22</v>
      </c>
      <c r="B25" s="5" t="s">
        <v>15</v>
      </c>
      <c r="C25" s="5" t="s">
        <v>16</v>
      </c>
      <c r="D25" s="6">
        <v>92</v>
      </c>
      <c r="E25" s="6">
        <v>94.47</v>
      </c>
      <c r="F25" s="6">
        <v>92</v>
      </c>
      <c r="G25" s="6">
        <v>82.45</v>
      </c>
      <c r="H25" s="6">
        <v>1</v>
      </c>
      <c r="I25" s="14">
        <f t="shared" si="0"/>
        <v>92.308500000000009</v>
      </c>
      <c r="J25" s="9">
        <f t="shared" si="1"/>
        <v>22</v>
      </c>
    </row>
    <row r="26" spans="1:10" s="2" customFormat="1" ht="20.100000000000001" customHeight="1">
      <c r="A26" s="9">
        <v>23</v>
      </c>
      <c r="B26" s="5" t="s">
        <v>60</v>
      </c>
      <c r="C26" s="5" t="s">
        <v>62</v>
      </c>
      <c r="D26" s="5">
        <v>95</v>
      </c>
      <c r="E26" s="5">
        <v>95</v>
      </c>
      <c r="F26" s="5">
        <v>95</v>
      </c>
      <c r="G26" s="5">
        <v>76.5</v>
      </c>
      <c r="H26" s="5">
        <v>0</v>
      </c>
      <c r="I26" s="14">
        <f t="shared" si="0"/>
        <v>92.224999999999994</v>
      </c>
      <c r="J26" s="9">
        <f t="shared" si="1"/>
        <v>23</v>
      </c>
    </row>
    <row r="27" spans="1:10" ht="20.100000000000001" customHeight="1">
      <c r="A27" s="5">
        <v>24</v>
      </c>
      <c r="B27" s="9" t="s">
        <v>12</v>
      </c>
      <c r="C27" s="9" t="s">
        <v>67</v>
      </c>
      <c r="D27" s="9">
        <v>89</v>
      </c>
      <c r="E27" s="16">
        <v>99.68</v>
      </c>
      <c r="F27" s="9">
        <v>89</v>
      </c>
      <c r="G27" s="9">
        <v>82.45</v>
      </c>
      <c r="H27" s="9">
        <v>0</v>
      </c>
      <c r="I27" s="13">
        <f t="shared" si="0"/>
        <v>91.221499999999992</v>
      </c>
      <c r="J27" s="9">
        <f t="shared" si="1"/>
        <v>24</v>
      </c>
    </row>
    <row r="28" spans="1:10" ht="20.100000000000001" customHeight="1">
      <c r="A28" s="5">
        <v>25</v>
      </c>
      <c r="B28" s="5" t="s">
        <v>38</v>
      </c>
      <c r="C28" s="5" t="s">
        <v>39</v>
      </c>
      <c r="D28" s="6">
        <v>91</v>
      </c>
      <c r="E28" s="6">
        <v>96.99</v>
      </c>
      <c r="F28" s="6">
        <v>90</v>
      </c>
      <c r="G28" s="6">
        <v>77.25</v>
      </c>
      <c r="H28" s="6">
        <v>0</v>
      </c>
      <c r="I28" s="14">
        <f t="shared" si="0"/>
        <v>90.584500000000006</v>
      </c>
      <c r="J28" s="9">
        <f t="shared" si="1"/>
        <v>25</v>
      </c>
    </row>
    <row r="29" spans="1:10" ht="20.100000000000001" customHeight="1">
      <c r="A29" s="9">
        <v>26</v>
      </c>
      <c r="B29" s="5" t="s">
        <v>5</v>
      </c>
      <c r="C29" s="5" t="s">
        <v>6</v>
      </c>
      <c r="D29" s="5">
        <v>90</v>
      </c>
      <c r="E29" s="5">
        <v>98.82</v>
      </c>
      <c r="F29" s="5">
        <v>90</v>
      </c>
      <c r="G29" s="5">
        <v>75.599999999999994</v>
      </c>
      <c r="H29" s="5">
        <v>0</v>
      </c>
      <c r="I29" s="14">
        <f t="shared" si="0"/>
        <v>90.486000000000004</v>
      </c>
      <c r="J29" s="9">
        <f t="shared" si="1"/>
        <v>26</v>
      </c>
    </row>
    <row r="30" spans="1:10" ht="20.100000000000001" customHeight="1">
      <c r="A30" s="5">
        <v>27</v>
      </c>
      <c r="B30" s="5" t="s">
        <v>10</v>
      </c>
      <c r="C30" s="5" t="s">
        <v>11</v>
      </c>
      <c r="D30" s="5">
        <v>93</v>
      </c>
      <c r="E30" s="5">
        <v>93</v>
      </c>
      <c r="F30" s="5">
        <v>93</v>
      </c>
      <c r="G30" s="5">
        <v>75.650000000000006</v>
      </c>
      <c r="H30" s="5">
        <v>0</v>
      </c>
      <c r="I30" s="14">
        <f t="shared" si="0"/>
        <v>90.397499999999994</v>
      </c>
      <c r="J30" s="9">
        <f t="shared" si="1"/>
        <v>27</v>
      </c>
    </row>
    <row r="31" spans="1:10" ht="20.100000000000001" customHeight="1">
      <c r="A31" s="5">
        <v>28</v>
      </c>
      <c r="B31" s="5" t="s">
        <v>36</v>
      </c>
      <c r="C31" s="5" t="s">
        <v>37</v>
      </c>
      <c r="D31" s="6">
        <v>91</v>
      </c>
      <c r="E31" s="6">
        <v>94.33</v>
      </c>
      <c r="F31" s="6">
        <v>90</v>
      </c>
      <c r="G31" s="6">
        <v>77.25</v>
      </c>
      <c r="H31" s="6">
        <v>0</v>
      </c>
      <c r="I31" s="14">
        <f t="shared" si="0"/>
        <v>89.786500000000004</v>
      </c>
      <c r="J31" s="9">
        <f t="shared" si="1"/>
        <v>28</v>
      </c>
    </row>
    <row r="32" spans="1:10" ht="20.100000000000001" customHeight="1">
      <c r="A32" s="9">
        <v>29</v>
      </c>
      <c r="B32" s="5" t="s">
        <v>46</v>
      </c>
      <c r="C32" s="5" t="s">
        <v>47</v>
      </c>
      <c r="D32" s="6">
        <v>90</v>
      </c>
      <c r="E32" s="6">
        <v>92.59</v>
      </c>
      <c r="F32" s="6">
        <v>89</v>
      </c>
      <c r="G32" s="6">
        <v>77.25</v>
      </c>
      <c r="H32" s="6">
        <v>1</v>
      </c>
      <c r="I32" s="14">
        <f t="shared" si="0"/>
        <v>89.714500000000001</v>
      </c>
      <c r="J32" s="9">
        <f t="shared" si="1"/>
        <v>29</v>
      </c>
    </row>
    <row r="33" spans="1:10" ht="20.100000000000001" customHeight="1">
      <c r="A33" s="5">
        <v>30</v>
      </c>
      <c r="B33" s="5" t="s">
        <v>48</v>
      </c>
      <c r="C33" s="5" t="s">
        <v>49</v>
      </c>
      <c r="D33" s="6">
        <v>89</v>
      </c>
      <c r="E33" s="6">
        <v>97.7</v>
      </c>
      <c r="F33" s="6">
        <v>88</v>
      </c>
      <c r="G33" s="6">
        <v>77.25</v>
      </c>
      <c r="H33" s="6">
        <v>0</v>
      </c>
      <c r="I33" s="14">
        <f t="shared" si="0"/>
        <v>89.697500000000005</v>
      </c>
      <c r="J33" s="9">
        <f t="shared" si="1"/>
        <v>30</v>
      </c>
    </row>
    <row r="34" spans="1:10" ht="20.100000000000001" customHeight="1">
      <c r="A34" s="5">
        <v>31</v>
      </c>
      <c r="B34" s="5" t="s">
        <v>40</v>
      </c>
      <c r="C34" s="5" t="s">
        <v>41</v>
      </c>
      <c r="D34" s="6">
        <v>92</v>
      </c>
      <c r="E34" s="6">
        <v>91.34</v>
      </c>
      <c r="F34" s="6">
        <v>91</v>
      </c>
      <c r="G34" s="6">
        <v>77.25</v>
      </c>
      <c r="H34" s="6">
        <v>0</v>
      </c>
      <c r="I34" s="14">
        <f t="shared" si="0"/>
        <v>89.43950000000001</v>
      </c>
      <c r="J34" s="9">
        <f t="shared" si="1"/>
        <v>31</v>
      </c>
    </row>
    <row r="35" spans="1:10" ht="20.100000000000001" customHeight="1">
      <c r="A35" s="9">
        <v>32</v>
      </c>
      <c r="B35" s="5" t="s">
        <v>17</v>
      </c>
      <c r="C35" s="5" t="s">
        <v>18</v>
      </c>
      <c r="D35" s="7">
        <v>87</v>
      </c>
      <c r="E35" s="7">
        <v>96.17</v>
      </c>
      <c r="F35" s="7">
        <v>87</v>
      </c>
      <c r="G35" s="7">
        <v>82.45</v>
      </c>
      <c r="H35" s="7">
        <v>0</v>
      </c>
      <c r="I35" s="14">
        <f t="shared" si="0"/>
        <v>89.0685</v>
      </c>
      <c r="J35" s="9">
        <f t="shared" si="1"/>
        <v>32</v>
      </c>
    </row>
    <row r="36" spans="1:10" ht="20.100000000000001" customHeight="1">
      <c r="A36" s="5">
        <v>33</v>
      </c>
      <c r="B36" s="5" t="s">
        <v>64</v>
      </c>
      <c r="C36" s="5" t="s">
        <v>66</v>
      </c>
      <c r="D36" s="5">
        <v>90</v>
      </c>
      <c r="E36" s="5">
        <v>90</v>
      </c>
      <c r="F36" s="5">
        <v>90</v>
      </c>
      <c r="G36" s="5">
        <v>75.599999999999994</v>
      </c>
      <c r="H36" s="5">
        <v>0</v>
      </c>
      <c r="I36" s="14">
        <f t="shared" si="0"/>
        <v>87.84</v>
      </c>
      <c r="J36" s="9">
        <f t="shared" si="1"/>
        <v>33</v>
      </c>
    </row>
    <row r="37" spans="1:10" ht="20.100000000000001" customHeight="1">
      <c r="A37" s="5">
        <v>34</v>
      </c>
      <c r="B37" s="5" t="s">
        <v>32</v>
      </c>
      <c r="C37" s="5" t="s">
        <v>33</v>
      </c>
      <c r="D37" s="6">
        <v>70</v>
      </c>
      <c r="E37" s="6">
        <v>70</v>
      </c>
      <c r="F37" s="6">
        <v>70</v>
      </c>
      <c r="G37" s="6">
        <v>70</v>
      </c>
      <c r="H37" s="6">
        <v>0</v>
      </c>
      <c r="I37" s="14">
        <f t="shared" si="0"/>
        <v>70</v>
      </c>
      <c r="J37" s="9">
        <f t="shared" si="1"/>
        <v>34</v>
      </c>
    </row>
    <row r="38" spans="1:10" ht="27" customHeight="1">
      <c r="A38" s="21" t="s">
        <v>50</v>
      </c>
      <c r="B38" s="21"/>
      <c r="C38" s="21"/>
      <c r="D38" s="21"/>
      <c r="E38" s="21"/>
      <c r="F38" s="21"/>
      <c r="G38" s="21"/>
      <c r="H38" s="21"/>
      <c r="I38" s="21"/>
      <c r="J38" s="11"/>
    </row>
  </sheetData>
  <mergeCells count="3">
    <mergeCell ref="A1:J1"/>
    <mergeCell ref="A2:J2"/>
    <mergeCell ref="A38:I3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汇总表</vt:lpstr>
      <vt:lpstr>汇总表!Print_Titles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003</cp:lastModifiedBy>
  <cp:lastPrinted>2020-07-20T07:27:08Z</cp:lastPrinted>
  <dcterms:created xsi:type="dcterms:W3CDTF">2020-07-12T13:52:20Z</dcterms:created>
  <dcterms:modified xsi:type="dcterms:W3CDTF">2020-07-22T08:25:05Z</dcterms:modified>
</cp:coreProperties>
</file>